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<sst xmlns="http://schemas.openxmlformats.org/spreadsheetml/2006/main" count="711" uniqueCount="402">
  <si>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</si>
  <si>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</si>
  <si>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</si>
  <si>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</si>
  <si>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</si>
  <si>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</si>
  <si>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</si>
  <si>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</si>
  <si>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</si>
  <si>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</si>
  <si>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</si>
  <si>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</si>
  <si>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</si>
  <si>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</si>
  <si>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</si>
  <si>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</si>
  <si>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</si>
  <si>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Единица измерения: руб.</t>
  </si>
  <si>
    <t>46252184</t>
  </si>
  <si>
    <t>001</t>
  </si>
  <si>
    <t>41612408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</si>
  <si>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</si>
  <si>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</si>
  <si>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</si>
  <si>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</si>
  <si>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</si>
  <si>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</si>
  <si>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</si>
  <si>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</si>
  <si>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</si>
  <si>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</si>
  <si>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</si>
  <si>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</si>
  <si>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</si>
  <si>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</si>
  <si>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</si>
  <si>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</si>
  <si>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</si>
  <si>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</si>
  <si>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</si>
  <si>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</si>
  <si>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</si>
  <si>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</si>
  <si>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</si>
  <si>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</si>
  <si>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</si>
  <si>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</si>
  <si>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</si>
  <si>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</si>
  <si>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</si>
  <si>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</si>
  <si>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</si>
  <si>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</si>
  <si>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</si>
  <si>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</si>
  <si>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</si>
  <si>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</si>
  <si>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</si>
  <si>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</si>
  <si>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</si>
  <si>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</si>
  <si>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</si>
  <si>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</si>
  <si>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</si>
  <si>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</si>
  <si>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</si>
  <si>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</si>
  <si>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</si>
  <si>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</si>
  <si>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</si>
  <si>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</si>
  <si>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</si>
  <si>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</si>
  <si>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</si>
  <si>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</si>
  <si>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</si>
  <si>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</si>
  <si>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</si>
  <si>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</si>
  <si>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</si>
  <si>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</si>
  <si>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</si>
  <si>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</si>
  <si>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</si>
  <si>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</si>
  <si>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</si>
  <si>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</si>
  <si>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</si>
  <si>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</si>
  <si>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</si>
  <si>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</si>
  <si>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</si>
  <si>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</si>
  <si>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</si>
  <si>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</si>
  <si>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</si>
  <si>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</si>
  <si>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</si>
  <si>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</si>
  <si>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</si>
  <si>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</si>
  <si>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</si>
  <si>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</si>
  <si>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</si>
  <si>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</si>
  <si>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</si>
  <si>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</si>
  <si>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</si>
  <si>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</si>
  <si>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</si>
  <si>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</si>
  <si>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</si>
  <si>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</si>
  <si>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</si>
  <si>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</si>
  <si>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</si>
  <si>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</si>
  <si>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</si>
  <si>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</si>
  <si>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</si>
  <si>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</si>
  <si>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</si>
  <si>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</si>
  <si>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</si>
  <si>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</si>
  <si>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</si>
  <si>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</si>
  <si>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</si>
  <si>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</si>
  <si>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</si>
  <si>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</si>
  <si>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</si>
  <si>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</si>
  <si>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</si>
  <si>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</si>
  <si>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</si>
  <si>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182 11600000000000000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</si>
  <si>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</si>
  <si>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</si>
  <si>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Денежные взыскания (штрафы) за нарушение порядка постановки на учет в налоговом органе</t>
  </si>
  <si>
    <t>182 11610123010101140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</si>
  <si>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</si>
  <si>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</si>
  <si>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</si>
  <si>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</si>
  <si>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</si>
  <si>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</si>
  <si>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</si>
  <si>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</si>
  <si>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</si>
  <si>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</si>
  <si>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</si>
  <si>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</si>
  <si>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</si>
  <si>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</si>
  <si>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</si>
  <si>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</si>
  <si>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</si>
  <si>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</si>
  <si>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</si>
  <si>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</si>
  <si>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</si>
  <si>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</si>
  <si>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</si>
  <si>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</si>
  <si>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</si>
  <si>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</si>
  <si>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</si>
  <si>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</si>
  <si>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</si>
  <si>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</si>
  <si>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</si>
  <si>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</si>
  <si>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</si>
  <si>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</si>
  <si>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</si>
  <si>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</si>
  <si>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</si>
  <si>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</si>
  <si>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</si>
  <si>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</si>
  <si>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</si>
  <si>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</si>
  <si>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</si>
  <si>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</si>
  <si>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</si>
  <si>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</si>
  <si>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</si>
  <si>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</si>
  <si>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</si>
  <si>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</si>
  <si>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</si>
  <si>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</si>
  <si>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</si>
  <si>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</si>
  <si>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</si>
  <si>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</si>
  <si>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</si>
  <si>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</si>
  <si>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</si>
  <si>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</si>
  <si>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 xml:space="preserve">001 0000 0000000000 000 </t>
  </si>
  <si>
    <t>Совет депутатов</t>
  </si>
  <si>
    <t xml:space="preserve">002 0000 0000000000 000 </t>
  </si>
  <si>
    <t>ОБЩЕГОСУДАРСТВЕННЫЕ ВОПРОСЫ</t>
  </si>
  <si>
    <t xml:space="preserve">001 0100 0000000000 000 </t>
  </si>
  <si>
    <t xml:space="preserve">002 0100 0000000000 000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</si>
  <si>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</si>
  <si>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002 0102 0000000000 000 </t>
  </si>
  <si>
    <t>Обеспечение деятельности государственных органов МО "Агалатовское сельское поселение"</t>
  </si>
  <si>
    <t xml:space="preserve">002 0102 2200000000 000 </t>
  </si>
  <si>
    <t>Фонд оплаты труда государственных (муниципальных) органов</t>
  </si>
  <si>
    <t xml:space="preserve">002 0102 2210100120 121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</si>
  <si>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</si>
  <si>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002 0102 2210100120 129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</si>
  <si>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</si>
  <si>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</si>
  <si>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 xml:space="preserve">002 0103 2200000000 000 </t>
  </si>
  <si>
    <t xml:space="preserve">002 0103 2220100120 121 </t>
  </si>
  <si>
    <t xml:space="preserve">002 0103 2220100120 129 </t>
  </si>
  <si>
    <t xml:space="preserve">002 0103 2220100140 540 </t>
  </si>
  <si>
    <t xml:space="preserve">002 0103 2240100120 121 </t>
  </si>
  <si>
    <t xml:space="preserve">002 0103 2240100120 129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</si>
  <si>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</si>
  <si>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</si>
  <si>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 xml:space="preserve">001 0104 2200000000 000 </t>
  </si>
  <si>
    <t xml:space="preserve">001 0104 2230100120 121 </t>
  </si>
  <si>
    <t xml:space="preserve">001 0104 2230100120 129 </t>
  </si>
  <si>
    <t>Прочая закупка товаров, работ и услуг</t>
  </si>
  <si>
    <t xml:space="preserve">001 0104 2230100140 244 </t>
  </si>
  <si>
    <t xml:space="preserve">001 0104 2230100140 540 </t>
  </si>
  <si>
    <t>Уплата прочих налогов, сборов</t>
  </si>
  <si>
    <t xml:space="preserve">001 0104 2230100140 852 </t>
  </si>
  <si>
    <t>Уплата иных платежей</t>
  </si>
  <si>
    <t xml:space="preserve">001 0104 2230100140 853 </t>
  </si>
  <si>
    <t>Другие общегосударственные вопросы</t>
  </si>
  <si>
    <t xml:space="preserve">001 0113 0000000000 000 </t>
  </si>
  <si>
    <t>Непрограммные расходы органов исполнительной власти МО "Агалатовское сельское поселение"</t>
  </si>
  <si>
    <t xml:space="preserve">001 0113 2300000000 000 </t>
  </si>
  <si>
    <t xml:space="preserve">001 0113 2390101130 244 </t>
  </si>
  <si>
    <t>Исполнение судебных актов Российской Федерации и мировых соглашений по возмещению причиненного вреда</t>
  </si>
  <si>
    <t xml:space="preserve">001 0113 2390101130 831 </t>
  </si>
  <si>
    <t xml:space="preserve">001 0113 2390101130 853 </t>
  </si>
  <si>
    <t>МП "Развитие части территории МО "Агалатовское сельское поселение"</t>
  </si>
  <si>
    <t xml:space="preserve">001 0113 2400000000 000 </t>
  </si>
  <si>
    <t xml:space="preserve">001 0113 24001S4770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</si>
  <si>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</si>
  <si>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</si>
  <si>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</si>
  <si>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</si>
  <si>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001 0203 2300000000 000 </t>
  </si>
  <si>
    <t xml:space="preserve">001 0203 2390151180 121 </t>
  </si>
  <si>
    <t xml:space="preserve">001 0203 2390151180 129 </t>
  </si>
  <si>
    <t xml:space="preserve">001 0203 2390151180 244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</si>
  <si>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</si>
  <si>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</si>
  <si>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</si>
  <si>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</si>
  <si>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001 0309 2300000000 000 </t>
  </si>
  <si>
    <t xml:space="preserve">001 0309 2390103090 244 </t>
  </si>
  <si>
    <t>Обеспечение пожарной безопасности</t>
  </si>
  <si>
    <t xml:space="preserve">001 0310 0000000000 000 </t>
  </si>
  <si>
    <t xml:space="preserve">001 0310 2300000000 000 </t>
  </si>
  <si>
    <t>Субсидии (гранты в форме субсидий), не подлежащие казначейскому сопровождению</t>
  </si>
  <si>
    <t xml:space="preserve">001 0310 2390101130 633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</si>
  <si>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</si>
  <si>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</si>
  <si>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001 0314 2300000000 000 </t>
  </si>
  <si>
    <t xml:space="preserve">001 0314 2390171340 244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</si>
  <si>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</si>
  <si>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</si>
  <si>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</si>
  <si>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</si>
  <si>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</t>
  </si>
  <si>
    <t xml:space="preserve">001 0409 2500000000 000 </t>
  </si>
  <si>
    <t xml:space="preserve">001 0409 2500100250 244 </t>
  </si>
  <si>
    <t xml:space="preserve">001 0409 25001S0140 244 </t>
  </si>
  <si>
    <t>Другие вопросы в области национальной экономики</t>
  </si>
  <si>
    <t xml:space="preserve">001 0412 0000000000 000 </t>
  </si>
  <si>
    <t>МП "Имущественная политика и развитие градостроительства в МО "Агалатовское сельское поселение"</t>
  </si>
  <si>
    <t xml:space="preserve">001 0412 2800000000 000 </t>
  </si>
  <si>
    <t xml:space="preserve">001 0412 2810102280 244 </t>
  </si>
  <si>
    <t xml:space="preserve">001 0412 2820101280 244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</si>
  <si>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</si>
  <si>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</si>
  <si>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</si>
  <si>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</si>
  <si>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МП "Развитие жилищно-коммунального хозяйства МО "Агалатовское сельское поселение"</t>
  </si>
  <si>
    <t xml:space="preserve">001 0501 2700000000 000 </t>
  </si>
  <si>
    <t xml:space="preserve">001 0501 2710101270 244 </t>
  </si>
  <si>
    <t xml:space="preserve">001 0501 2710101270 540 </t>
  </si>
  <si>
    <t>Коммунальное хозяйство</t>
  </si>
  <si>
    <t xml:space="preserve">001 0502 0000000000 000 </t>
  </si>
  <si>
    <t xml:space="preserve">001 0502 2700000000 000 </t>
  </si>
  <si>
    <t xml:space="preserve">001 0502 2720102270 244 </t>
  </si>
  <si>
    <t xml:space="preserve">001 0502 2720202270 244 </t>
  </si>
  <si>
    <t xml:space="preserve">001 0502 27202S0160 244 </t>
  </si>
  <si>
    <t xml:space="preserve">001 0502 2720302270 244 </t>
  </si>
  <si>
    <t>Благоустройство</t>
  </si>
  <si>
    <t xml:space="preserve">001 0503 0000000000 000 </t>
  </si>
  <si>
    <t xml:space="preserve">001 0503 2300000000 000 </t>
  </si>
  <si>
    <t xml:space="preserve">001 0503 2390100190 540 </t>
  </si>
  <si>
    <t>МП "Благоустройство населенных пунктов МО "Агалатовское сельское поселение"</t>
  </si>
  <si>
    <t xml:space="preserve">001 0503 2900000000 000 </t>
  </si>
  <si>
    <t xml:space="preserve">001 0503 2900105030 244 </t>
  </si>
  <si>
    <t xml:space="preserve">001 0503 2900205030 244 </t>
  </si>
  <si>
    <t xml:space="preserve">001 0503 29002S4660 244 </t>
  </si>
  <si>
    <t xml:space="preserve">001 0503 29002S4840 244 </t>
  </si>
  <si>
    <t xml:space="preserve">001 0503 2900305130 244 </t>
  </si>
  <si>
    <t xml:space="preserve">001 0503 2900305130 852 </t>
  </si>
  <si>
    <t xml:space="preserve">001 0503 29003S0550 244 </t>
  </si>
  <si>
    <t xml:space="preserve">001 0503 290F255550 244 </t>
  </si>
  <si>
    <t>Другие вопросы в области жилищно-коммунального хозяйства</t>
  </si>
  <si>
    <t xml:space="preserve">001 0505 0000000000 000 </t>
  </si>
  <si>
    <t xml:space="preserve">001 0505 2900000000 000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</si>
  <si>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</si>
  <si>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001 0505 2900201150 611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</si>
  <si>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</si>
  <si>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</si>
  <si>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</si>
  <si>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</si>
  <si>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>МП "Развитие культуры, физкультуры и спорта среди молодежи МО "Агалатовское сельское поселение"</t>
  </si>
  <si>
    <t xml:space="preserve">001 0707 3000000000 000 </t>
  </si>
  <si>
    <t xml:space="preserve">001 0707 3000107070 244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</si>
  <si>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</si>
  <si>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</si>
  <si>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</si>
  <si>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</si>
  <si>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001 0801 2300000000 000 </t>
  </si>
  <si>
    <t xml:space="preserve">001 0801 2390100190 540 </t>
  </si>
  <si>
    <t>МП "Развитие культуры в МО "Агалатовское сельское поселение"</t>
  </si>
  <si>
    <t xml:space="preserve">001 0801 3100000000 000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</si>
  <si>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</si>
  <si>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001 0801 3100101160 621 </t>
  </si>
  <si>
    <t>Субсидии автономным учреждениям на иные цели</t>
  </si>
  <si>
    <t xml:space="preserve">001 0801 31001S0360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</si>
  <si>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</si>
  <si>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</si>
  <si>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</si>
  <si>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</si>
  <si>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001 1001 2300000000 000 </t>
  </si>
  <si>
    <t>Иные пенсии, социальные доплаты к пенсиям</t>
  </si>
  <si>
    <t xml:space="preserve">001 1001 2390100170 312 </t>
  </si>
  <si>
    <t>ФИЗИЧЕСКАЯ КУЛЬТУРА И СПОРТ</t>
  </si>
  <si>
    <t xml:space="preserve">001 1100 0000000000 000 </t>
  </si>
  <si>
    <t>Другие вопросы в области физической культуры и спорта</t>
  </si>
  <si>
    <t xml:space="preserve">001 1105 0000000000 000 </t>
  </si>
  <si>
    <t xml:space="preserve">001 1105 3000000000 000 </t>
  </si>
  <si>
    <t xml:space="preserve">001 1105 3000207070 244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</si>
  <si>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</si>
  <si>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</si>
  <si>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</si>
  <si>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</si>
  <si>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001 1202 2300000000 000 </t>
  </si>
  <si>
    <t xml:space="preserve">001 1202 2390101160 621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</si>
  <si>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</si>
  <si>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</si>
  <si>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</si>
  <si>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</si>
  <si>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</si>
  <si>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</si>
  <si>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</si>
  <si>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</si>
  <si>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</si>
  <si>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</si>
  <si>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</si>
  <si>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</si>
  <si>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</si>
  <si>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</si>
  <si>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</si>
  <si>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</si>
  <si>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</si>
  <si>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</si>
  <si>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</si>
  <si>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</si>
  <si>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</si>
  <si>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</si>
  <si>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</si>
  <si>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</si>
  <si>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</si>
  <si>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</si>
  <si>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</si>
  <si>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</si>
  <si>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</si>
  <si>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</si>
  <si>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</si>
  <si>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</si>
  <si>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</si>
  <si>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</si>
  <si>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</si>
  <si>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</si>
  <si>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</si>
  <si>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</si>
  <si>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</si>
  <si>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</si>
  <si>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</si>
  <si>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</si>
  <si>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C:\Users\Нина Васильевна\Desktop\пробник рома\117M01.txt</t>
  </si>
  <si>
    <t>Доходы/EXPORT_SRC_CODE</t>
  </si>
  <si>
    <t>004011</t>
  </si>
  <si>
    <t>Доходы/PERIOD</t>
  </si>
  <si>
    <t>"04"   декабря 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</si>
</sst>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В.В. Сидоренко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Быстрова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Быстрова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E70" sqref="E7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130337436.03</v>
      </c>
      <c r="E19" s="29">
        <v>108843847.69</v>
      </c>
      <c r="F19" s="28">
        <f>IF(OR(D19="-",IF(E19="-",0,E19)&gt;=IF(D19="-",0,D19)),"-",IF(D19="-",0,D19)-IF(E19="-",0,E19))</f>
        <v>21493588.340000004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77101180</v>
      </c>
      <c r="E21" s="38">
        <v>68275907.060000002</v>
      </c>
      <c r="F21" s="39">
        <f t="shared" ref="F21:F52" si="0">IF(OR(D21="-",IF(E21="-",0,E21)&gt;=IF(D21="-",0,D21)),"-",IF(D21="-",0,D21)-IF(E21="-",0,E21))</f>
        <v>8825272.9399999976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25000000</v>
      </c>
      <c r="E22" s="38">
        <v>22078914.079999998</v>
      </c>
      <c r="F22" s="39">
        <f t="shared" si="0"/>
        <v>2921085.9200000018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25000000</v>
      </c>
      <c r="E23" s="38">
        <v>22078914.079999998</v>
      </c>
      <c r="F23" s="39">
        <f t="shared" si="0"/>
        <v>2921085.9200000018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24800000</v>
      </c>
      <c r="E24" s="38">
        <v>21779966.940000001</v>
      </c>
      <c r="F24" s="39">
        <f t="shared" si="0"/>
        <v>3020033.0599999987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24800000</v>
      </c>
      <c r="E25" s="38">
        <v>21748548.170000002</v>
      </c>
      <c r="F25" s="39">
        <f t="shared" si="0"/>
        <v>3051451.8299999982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3914.83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27534.1</v>
      </c>
      <c r="F27" s="39" t="str">
        <f t="shared" si="0"/>
        <v>-</v>
      </c>
    </row>
    <row r="28" spans="1:6" ht="90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-30.16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>
        <v>200000</v>
      </c>
      <c r="E29" s="38">
        <v>87907.6</v>
      </c>
      <c r="F29" s="39">
        <f t="shared" si="0"/>
        <v>112092.4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>
        <v>200000</v>
      </c>
      <c r="E30" s="38">
        <v>87032.62</v>
      </c>
      <c r="F30" s="39">
        <f t="shared" si="0"/>
        <v>112967.38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774.98</v>
      </c>
      <c r="F31" s="39" t="str">
        <f t="shared" si="0"/>
        <v>-</v>
      </c>
    </row>
    <row r="32" spans="1:6" ht="123.7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100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211039.54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206108.97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5577.37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-646.79999999999995</v>
      </c>
      <c r="F36" s="39" t="str">
        <f t="shared" si="0"/>
        <v>-</v>
      </c>
    </row>
    <row r="37" spans="1:6" ht="33.75" x14ac:dyDescent="0.2">
      <c r="A37" s="35" t="s">
        <v>68</v>
      </c>
      <c r="B37" s="36" t="s">
        <v>32</v>
      </c>
      <c r="C37" s="37" t="s">
        <v>69</v>
      </c>
      <c r="D37" s="38">
        <v>2200000</v>
      </c>
      <c r="E37" s="38">
        <v>1669048.82</v>
      </c>
      <c r="F37" s="39">
        <f t="shared" si="0"/>
        <v>530951.17999999993</v>
      </c>
    </row>
    <row r="38" spans="1:6" ht="22.5" x14ac:dyDescent="0.2">
      <c r="A38" s="35" t="s">
        <v>70</v>
      </c>
      <c r="B38" s="36" t="s">
        <v>32</v>
      </c>
      <c r="C38" s="37" t="s">
        <v>71</v>
      </c>
      <c r="D38" s="38">
        <v>2200000</v>
      </c>
      <c r="E38" s="38">
        <v>1669048.82</v>
      </c>
      <c r="F38" s="39">
        <f t="shared" si="0"/>
        <v>530951.17999999993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900000</v>
      </c>
      <c r="E39" s="38">
        <v>768905.67</v>
      </c>
      <c r="F39" s="39">
        <f t="shared" si="0"/>
        <v>131094.32999999996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900000</v>
      </c>
      <c r="E40" s="38">
        <v>768905.67</v>
      </c>
      <c r="F40" s="39">
        <f t="shared" si="0"/>
        <v>131094.32999999996</v>
      </c>
    </row>
    <row r="41" spans="1:6" ht="78.75" x14ac:dyDescent="0.2">
      <c r="A41" s="40" t="s">
        <v>76</v>
      </c>
      <c r="B41" s="36" t="s">
        <v>32</v>
      </c>
      <c r="C41" s="37" t="s">
        <v>77</v>
      </c>
      <c r="D41" s="38">
        <v>10000</v>
      </c>
      <c r="E41" s="38">
        <v>5516.33</v>
      </c>
      <c r="F41" s="39">
        <f t="shared" si="0"/>
        <v>4483.67</v>
      </c>
    </row>
    <row r="42" spans="1:6" ht="112.5" x14ac:dyDescent="0.2">
      <c r="A42" s="40" t="s">
        <v>78</v>
      </c>
      <c r="B42" s="36" t="s">
        <v>32</v>
      </c>
      <c r="C42" s="37" t="s">
        <v>79</v>
      </c>
      <c r="D42" s="38">
        <v>10000</v>
      </c>
      <c r="E42" s="38">
        <v>5516.33</v>
      </c>
      <c r="F42" s="39">
        <f t="shared" si="0"/>
        <v>4483.67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1290000</v>
      </c>
      <c r="E43" s="38">
        <v>1033122.36</v>
      </c>
      <c r="F43" s="39">
        <f t="shared" si="0"/>
        <v>256877.64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1290000</v>
      </c>
      <c r="E44" s="38">
        <v>1033122.36</v>
      </c>
      <c r="F44" s="39">
        <f t="shared" si="0"/>
        <v>256877.64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 t="s">
        <v>47</v>
      </c>
      <c r="E45" s="38">
        <v>-138495.54</v>
      </c>
      <c r="F45" s="39" t="str">
        <f t="shared" si="0"/>
        <v>-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 t="s">
        <v>47</v>
      </c>
      <c r="E46" s="38">
        <v>-138495.54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 t="s">
        <v>47</v>
      </c>
      <c r="E47" s="38">
        <v>44704.5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 t="s">
        <v>47</v>
      </c>
      <c r="E48" s="38">
        <v>44704.5</v>
      </c>
      <c r="F48" s="39" t="str">
        <f t="shared" si="0"/>
        <v>-</v>
      </c>
    </row>
    <row r="49" spans="1:6" x14ac:dyDescent="0.2">
      <c r="A49" s="35" t="s">
        <v>90</v>
      </c>
      <c r="B49" s="36" t="s">
        <v>32</v>
      </c>
      <c r="C49" s="37" t="s">
        <v>92</v>
      </c>
      <c r="D49" s="38" t="s">
        <v>47</v>
      </c>
      <c r="E49" s="38">
        <v>44704.5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44704.5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47964230</v>
      </c>
      <c r="E51" s="38">
        <v>42671102.939999998</v>
      </c>
      <c r="F51" s="39">
        <f t="shared" si="0"/>
        <v>5293127.0600000024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4500000</v>
      </c>
      <c r="E52" s="38">
        <v>5177430.26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4500000</v>
      </c>
      <c r="E53" s="38">
        <v>5177430.26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4500000</v>
      </c>
      <c r="E54" s="38">
        <v>5117558.3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59871.96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43464230</v>
      </c>
      <c r="E56" s="38">
        <v>37493672.68</v>
      </c>
      <c r="F56" s="39">
        <f t="shared" si="1"/>
        <v>5970557.3200000003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21000040</v>
      </c>
      <c r="E57" s="38">
        <v>14445249.119999999</v>
      </c>
      <c r="F57" s="39">
        <f t="shared" si="1"/>
        <v>6554790.8800000008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21000040</v>
      </c>
      <c r="E58" s="38">
        <v>14445249.119999999</v>
      </c>
      <c r="F58" s="39">
        <f t="shared" si="1"/>
        <v>6554790.8800000008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21000040</v>
      </c>
      <c r="E59" s="38">
        <v>15135948.939999999</v>
      </c>
      <c r="F59" s="39">
        <f t="shared" si="1"/>
        <v>5864091.0600000005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-691938.82</v>
      </c>
      <c r="F60" s="39" t="str">
        <f t="shared" si="1"/>
        <v>-</v>
      </c>
    </row>
    <row r="61" spans="1:6" ht="56.25" x14ac:dyDescent="0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1239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22464190</v>
      </c>
      <c r="E62" s="38">
        <v>23048423.559999999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22464190</v>
      </c>
      <c r="E63" s="38">
        <v>23048423.559999999</v>
      </c>
      <c r="F63" s="39" t="str">
        <f t="shared" si="1"/>
        <v>-</v>
      </c>
    </row>
    <row r="64" spans="1:6" ht="56.25" x14ac:dyDescent="0.2">
      <c r="A64" s="35" t="s">
        <v>121</v>
      </c>
      <c r="B64" s="36" t="s">
        <v>32</v>
      </c>
      <c r="C64" s="37" t="s">
        <v>122</v>
      </c>
      <c r="D64" s="38">
        <v>22464190</v>
      </c>
      <c r="E64" s="38">
        <v>22223490.579999998</v>
      </c>
      <c r="F64" s="39">
        <f t="shared" si="1"/>
        <v>240699.42000000179</v>
      </c>
    </row>
    <row r="65" spans="1:6" ht="45" x14ac:dyDescent="0.2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823932.98</v>
      </c>
      <c r="F65" s="39" t="str">
        <f t="shared" si="1"/>
        <v>-</v>
      </c>
    </row>
    <row r="66" spans="1:6" ht="56.2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1000</v>
      </c>
      <c r="F66" s="39" t="str">
        <f t="shared" si="1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1752454.76</v>
      </c>
      <c r="E67" s="38">
        <v>1613421.38</v>
      </c>
      <c r="F67" s="39">
        <f t="shared" si="1"/>
        <v>139033.38000000012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>
        <v>1752454.76</v>
      </c>
      <c r="E68" s="38">
        <v>1613421.38</v>
      </c>
      <c r="F68" s="39">
        <f t="shared" si="1"/>
        <v>139033.38000000012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1752454.76</v>
      </c>
      <c r="E69" s="38">
        <v>1613421.38</v>
      </c>
      <c r="F69" s="39">
        <f t="shared" si="1"/>
        <v>139033.38000000012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1752454.76</v>
      </c>
      <c r="E70" s="38">
        <v>1613421.38</v>
      </c>
      <c r="F70" s="39">
        <f t="shared" si="1"/>
        <v>139033.38000000012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1348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1348</v>
      </c>
      <c r="F72" s="39" t="str">
        <f t="shared" si="1"/>
        <v>-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1348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184495.24</v>
      </c>
      <c r="E74" s="38">
        <v>197367.34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184495.24</v>
      </c>
      <c r="E75" s="38">
        <v>197367.34</v>
      </c>
      <c r="F75" s="39" t="str">
        <f t="shared" si="1"/>
        <v>-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184495.24</v>
      </c>
      <c r="E76" s="38">
        <v>197367.34</v>
      </c>
      <c r="F76" s="39" t="str">
        <f t="shared" si="1"/>
        <v>-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53236256.030000001</v>
      </c>
      <c r="E77" s="38">
        <v>40567940.630000003</v>
      </c>
      <c r="F77" s="39">
        <f t="shared" si="1"/>
        <v>12668315.399999999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53228256.030000001</v>
      </c>
      <c r="E78" s="38">
        <v>40563940.630000003</v>
      </c>
      <c r="F78" s="39">
        <f t="shared" si="1"/>
        <v>12664315.399999999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5559500</v>
      </c>
      <c r="E79" s="38">
        <v>5559500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5559500</v>
      </c>
      <c r="E80" s="38">
        <v>5559500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5559500</v>
      </c>
      <c r="E81" s="38">
        <v>5559500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31129349.530000001</v>
      </c>
      <c r="E82" s="38">
        <v>18465034.129999999</v>
      </c>
      <c r="F82" s="39">
        <f t="shared" si="1"/>
        <v>12664315.400000002</v>
      </c>
    </row>
    <row r="83" spans="1:6" ht="67.5" x14ac:dyDescent="0.2">
      <c r="A83" s="40" t="s">
        <v>159</v>
      </c>
      <c r="B83" s="36" t="s">
        <v>32</v>
      </c>
      <c r="C83" s="37" t="s">
        <v>160</v>
      </c>
      <c r="D83" s="38">
        <v>2393800</v>
      </c>
      <c r="E83" s="38">
        <v>2256849.1</v>
      </c>
      <c r="F83" s="39">
        <f t="shared" si="1"/>
        <v>136950.89999999991</v>
      </c>
    </row>
    <row r="84" spans="1:6" ht="78.75" x14ac:dyDescent="0.2">
      <c r="A84" s="40" t="s">
        <v>161</v>
      </c>
      <c r="B84" s="36" t="s">
        <v>32</v>
      </c>
      <c r="C84" s="37" t="s">
        <v>162</v>
      </c>
      <c r="D84" s="38">
        <v>2393800</v>
      </c>
      <c r="E84" s="38">
        <v>2256849.1</v>
      </c>
      <c r="F84" s="39">
        <f t="shared" si="1"/>
        <v>136950.89999999991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10000000</v>
      </c>
      <c r="E85" s="38">
        <v>9999999.4299999997</v>
      </c>
      <c r="F85" s="39">
        <f t="shared" ref="F85:F99" si="2">IF(OR(D85="-",IF(E85="-",0,E85)&gt;=IF(D85="-",0,D85)),"-",IF(D85="-",0,D85)-IF(E85="-",0,E85))</f>
        <v>0.57000000029802322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10000000</v>
      </c>
      <c r="E86" s="38">
        <v>9999999.4299999997</v>
      </c>
      <c r="F86" s="39">
        <f t="shared" si="2"/>
        <v>0.57000000029802322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18735549.530000001</v>
      </c>
      <c r="E87" s="38">
        <v>6208185.5999999996</v>
      </c>
      <c r="F87" s="39">
        <f t="shared" si="2"/>
        <v>12527363.930000002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18735549.530000001</v>
      </c>
      <c r="E88" s="38">
        <v>6208185.5999999996</v>
      </c>
      <c r="F88" s="39">
        <f t="shared" si="2"/>
        <v>12527363.930000002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600440</v>
      </c>
      <c r="E89" s="38">
        <v>600440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7040</v>
      </c>
      <c r="E90" s="38">
        <v>7040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7040</v>
      </c>
      <c r="E91" s="38">
        <v>7040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593400</v>
      </c>
      <c r="E92" s="38">
        <v>593400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593400</v>
      </c>
      <c r="E93" s="38">
        <v>593400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15938966.5</v>
      </c>
      <c r="E94" s="38">
        <v>15938966.5</v>
      </c>
      <c r="F94" s="39" t="str">
        <f t="shared" si="2"/>
        <v>-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15938966.5</v>
      </c>
      <c r="E95" s="38">
        <v>15938966.5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15938966.5</v>
      </c>
      <c r="E96" s="38">
        <v>15938966.5</v>
      </c>
      <c r="F96" s="39" t="str">
        <f t="shared" si="2"/>
        <v>-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8000</v>
      </c>
      <c r="E97" s="38">
        <v>4000</v>
      </c>
      <c r="F97" s="39">
        <f t="shared" si="2"/>
        <v>4000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8000</v>
      </c>
      <c r="E98" s="38">
        <v>4000</v>
      </c>
      <c r="F98" s="39">
        <f t="shared" si="2"/>
        <v>4000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>
        <v>8000</v>
      </c>
      <c r="E99" s="38">
        <v>4000</v>
      </c>
      <c r="F99" s="39">
        <f t="shared" si="2"/>
        <v>4000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193</v>
      </c>
      <c r="B2" s="107"/>
      <c r="C2" s="107"/>
      <c r="D2" s="107"/>
      <c r="E2" s="1"/>
      <c r="F2" s="14" t="s">
        <v>194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196</v>
      </c>
      <c r="B13" s="53" t="s">
        <v>197</v>
      </c>
      <c r="C13" s="54" t="s">
        <v>198</v>
      </c>
      <c r="D13" s="55">
        <v>143855036.03</v>
      </c>
      <c r="E13" s="56">
        <v>112379447.02</v>
      </c>
      <c r="F13" s="57">
        <f>IF(OR(D13="-",IF(E13="-",0,E13)&gt;=IF(D13="-",0,D13)),"-",IF(D13="-",0,D13)-IF(E13="-",0,E13))</f>
        <v>31475589.010000005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199</v>
      </c>
      <c r="B15" s="53" t="s">
        <v>197</v>
      </c>
      <c r="C15" s="54" t="s">
        <v>200</v>
      </c>
      <c r="D15" s="55">
        <v>143855036.03</v>
      </c>
      <c r="E15" s="56">
        <v>112379447.02</v>
      </c>
      <c r="F15" s="57">
        <f t="shared" ref="F15:F46" si="0">IF(OR(D15="-",IF(E15="-",0,E15)&gt;=IF(D15="-",0,D15)),"-",IF(D15="-",0,D15)-IF(E15="-",0,E15))</f>
        <v>31475589.010000005</v>
      </c>
    </row>
    <row r="16" spans="1:6" ht="33.75" x14ac:dyDescent="0.2">
      <c r="A16" s="25" t="s">
        <v>15</v>
      </c>
      <c r="B16" s="64" t="s">
        <v>197</v>
      </c>
      <c r="C16" s="27" t="s">
        <v>201</v>
      </c>
      <c r="D16" s="28">
        <v>140070498.03</v>
      </c>
      <c r="E16" s="65">
        <v>109590549.09</v>
      </c>
      <c r="F16" s="66">
        <f t="shared" si="0"/>
        <v>30479948.939999998</v>
      </c>
    </row>
    <row r="17" spans="1:6" x14ac:dyDescent="0.2">
      <c r="A17" s="25" t="s">
        <v>202</v>
      </c>
      <c r="B17" s="64" t="s">
        <v>197</v>
      </c>
      <c r="C17" s="27" t="s">
        <v>203</v>
      </c>
      <c r="D17" s="28">
        <v>3784538</v>
      </c>
      <c r="E17" s="65">
        <v>2788897.93</v>
      </c>
      <c r="F17" s="66">
        <f t="shared" si="0"/>
        <v>995640.06999999983</v>
      </c>
    </row>
    <row r="18" spans="1:6" x14ac:dyDescent="0.2">
      <c r="A18" s="25" t="s">
        <v>204</v>
      </c>
      <c r="B18" s="64" t="s">
        <v>197</v>
      </c>
      <c r="C18" s="27" t="s">
        <v>205</v>
      </c>
      <c r="D18" s="28">
        <v>17962642.300000001</v>
      </c>
      <c r="E18" s="65">
        <v>14680133.630000001</v>
      </c>
      <c r="F18" s="66">
        <f t="shared" si="0"/>
        <v>3282508.67</v>
      </c>
    </row>
    <row r="19" spans="1:6" x14ac:dyDescent="0.2">
      <c r="A19" s="25" t="s">
        <v>204</v>
      </c>
      <c r="B19" s="64" t="s">
        <v>197</v>
      </c>
      <c r="C19" s="27" t="s">
        <v>206</v>
      </c>
      <c r="D19" s="28">
        <v>3784538</v>
      </c>
      <c r="E19" s="65">
        <v>2788897.93</v>
      </c>
      <c r="F19" s="66">
        <f t="shared" si="0"/>
        <v>995640.06999999983</v>
      </c>
    </row>
    <row r="20" spans="1:6" ht="22.5" x14ac:dyDescent="0.2">
      <c r="A20" s="25" t="s">
        <v>207</v>
      </c>
      <c r="B20" s="64" t="s">
        <v>197</v>
      </c>
      <c r="C20" s="27" t="s">
        <v>208</v>
      </c>
      <c r="D20" s="28">
        <v>1185600</v>
      </c>
      <c r="E20" s="65">
        <v>859877.8</v>
      </c>
      <c r="F20" s="66">
        <f t="shared" si="0"/>
        <v>325722.19999999995</v>
      </c>
    </row>
    <row r="21" spans="1:6" ht="22.5" x14ac:dyDescent="0.2">
      <c r="A21" s="25" t="s">
        <v>209</v>
      </c>
      <c r="B21" s="64" t="s">
        <v>197</v>
      </c>
      <c r="C21" s="27" t="s">
        <v>210</v>
      </c>
      <c r="D21" s="28">
        <v>1185600</v>
      </c>
      <c r="E21" s="65">
        <v>859877.8</v>
      </c>
      <c r="F21" s="66">
        <f t="shared" si="0"/>
        <v>325722.19999999995</v>
      </c>
    </row>
    <row r="22" spans="1:6" ht="22.5" x14ac:dyDescent="0.2">
      <c r="A22" s="25" t="s">
        <v>211</v>
      </c>
      <c r="B22" s="64" t="s">
        <v>197</v>
      </c>
      <c r="C22" s="27" t="s">
        <v>212</v>
      </c>
      <c r="D22" s="28">
        <v>910600</v>
      </c>
      <c r="E22" s="65">
        <v>666646.02</v>
      </c>
      <c r="F22" s="66">
        <f t="shared" si="0"/>
        <v>243953.97999999998</v>
      </c>
    </row>
    <row r="23" spans="1:6" ht="33.75" x14ac:dyDescent="0.2">
      <c r="A23" s="25" t="s">
        <v>213</v>
      </c>
      <c r="B23" s="64" t="s">
        <v>197</v>
      </c>
      <c r="C23" s="27" t="s">
        <v>214</v>
      </c>
      <c r="D23" s="28">
        <v>275000</v>
      </c>
      <c r="E23" s="65">
        <v>193231.78</v>
      </c>
      <c r="F23" s="66">
        <f t="shared" si="0"/>
        <v>81768.22</v>
      </c>
    </row>
    <row r="24" spans="1:6" ht="33.75" x14ac:dyDescent="0.2">
      <c r="A24" s="25" t="s">
        <v>215</v>
      </c>
      <c r="B24" s="64" t="s">
        <v>197</v>
      </c>
      <c r="C24" s="27" t="s">
        <v>216</v>
      </c>
      <c r="D24" s="28">
        <v>2598938</v>
      </c>
      <c r="E24" s="65">
        <v>1929020.13</v>
      </c>
      <c r="F24" s="66">
        <f t="shared" si="0"/>
        <v>669917.87000000011</v>
      </c>
    </row>
    <row r="25" spans="1:6" ht="22.5" x14ac:dyDescent="0.2">
      <c r="A25" s="25" t="s">
        <v>209</v>
      </c>
      <c r="B25" s="64" t="s">
        <v>197</v>
      </c>
      <c r="C25" s="27" t="s">
        <v>217</v>
      </c>
      <c r="D25" s="28">
        <v>2598938</v>
      </c>
      <c r="E25" s="65">
        <v>1929020.13</v>
      </c>
      <c r="F25" s="66">
        <f t="shared" si="0"/>
        <v>669917.87000000011</v>
      </c>
    </row>
    <row r="26" spans="1:6" ht="22.5" x14ac:dyDescent="0.2">
      <c r="A26" s="25" t="s">
        <v>211</v>
      </c>
      <c r="B26" s="64" t="s">
        <v>197</v>
      </c>
      <c r="C26" s="27" t="s">
        <v>218</v>
      </c>
      <c r="D26" s="28">
        <v>1141975</v>
      </c>
      <c r="E26" s="65">
        <v>863983.35</v>
      </c>
      <c r="F26" s="66">
        <f t="shared" si="0"/>
        <v>277991.65000000002</v>
      </c>
    </row>
    <row r="27" spans="1:6" ht="33.75" x14ac:dyDescent="0.2">
      <c r="A27" s="25" t="s">
        <v>213</v>
      </c>
      <c r="B27" s="64" t="s">
        <v>197</v>
      </c>
      <c r="C27" s="27" t="s">
        <v>219</v>
      </c>
      <c r="D27" s="28">
        <v>506125</v>
      </c>
      <c r="E27" s="65">
        <v>248024.52</v>
      </c>
      <c r="F27" s="66">
        <f t="shared" si="0"/>
        <v>258100.48000000001</v>
      </c>
    </row>
    <row r="28" spans="1:6" x14ac:dyDescent="0.2">
      <c r="A28" s="25" t="s">
        <v>181</v>
      </c>
      <c r="B28" s="64" t="s">
        <v>197</v>
      </c>
      <c r="C28" s="27" t="s">
        <v>220</v>
      </c>
      <c r="D28" s="28">
        <v>98938</v>
      </c>
      <c r="E28" s="65">
        <v>98938</v>
      </c>
      <c r="F28" s="66" t="str">
        <f t="shared" si="0"/>
        <v>-</v>
      </c>
    </row>
    <row r="29" spans="1:6" ht="22.5" x14ac:dyDescent="0.2">
      <c r="A29" s="25" t="s">
        <v>211</v>
      </c>
      <c r="B29" s="64" t="s">
        <v>197</v>
      </c>
      <c r="C29" s="27" t="s">
        <v>221</v>
      </c>
      <c r="D29" s="28">
        <v>654300</v>
      </c>
      <c r="E29" s="65">
        <v>563492.56000000006</v>
      </c>
      <c r="F29" s="66">
        <f t="shared" si="0"/>
        <v>90807.439999999944</v>
      </c>
    </row>
    <row r="30" spans="1:6" ht="33.75" x14ac:dyDescent="0.2">
      <c r="A30" s="25" t="s">
        <v>213</v>
      </c>
      <c r="B30" s="64" t="s">
        <v>197</v>
      </c>
      <c r="C30" s="27" t="s">
        <v>222</v>
      </c>
      <c r="D30" s="28">
        <v>197600</v>
      </c>
      <c r="E30" s="65">
        <v>154581.70000000001</v>
      </c>
      <c r="F30" s="66">
        <f t="shared" si="0"/>
        <v>43018.299999999988</v>
      </c>
    </row>
    <row r="31" spans="1:6" ht="45" x14ac:dyDescent="0.2">
      <c r="A31" s="25" t="s">
        <v>223</v>
      </c>
      <c r="B31" s="64" t="s">
        <v>197</v>
      </c>
      <c r="C31" s="27" t="s">
        <v>224</v>
      </c>
      <c r="D31" s="28">
        <v>15563275.859999999</v>
      </c>
      <c r="E31" s="65">
        <v>12350859.529999999</v>
      </c>
      <c r="F31" s="66">
        <f t="shared" si="0"/>
        <v>3212416.33</v>
      </c>
    </row>
    <row r="32" spans="1:6" ht="22.5" x14ac:dyDescent="0.2">
      <c r="A32" s="25" t="s">
        <v>209</v>
      </c>
      <c r="B32" s="64" t="s">
        <v>197</v>
      </c>
      <c r="C32" s="27" t="s">
        <v>225</v>
      </c>
      <c r="D32" s="28">
        <v>15563275.859999999</v>
      </c>
      <c r="E32" s="65">
        <v>12350859.529999999</v>
      </c>
      <c r="F32" s="66">
        <f t="shared" si="0"/>
        <v>3212416.33</v>
      </c>
    </row>
    <row r="33" spans="1:6" ht="22.5" x14ac:dyDescent="0.2">
      <c r="A33" s="25" t="s">
        <v>211</v>
      </c>
      <c r="B33" s="64" t="s">
        <v>197</v>
      </c>
      <c r="C33" s="27" t="s">
        <v>226</v>
      </c>
      <c r="D33" s="28">
        <v>9112173</v>
      </c>
      <c r="E33" s="65">
        <v>7551685.0800000001</v>
      </c>
      <c r="F33" s="66">
        <f t="shared" si="0"/>
        <v>1560487.92</v>
      </c>
    </row>
    <row r="34" spans="1:6" ht="33.75" x14ac:dyDescent="0.2">
      <c r="A34" s="25" t="s">
        <v>213</v>
      </c>
      <c r="B34" s="64" t="s">
        <v>197</v>
      </c>
      <c r="C34" s="27" t="s">
        <v>227</v>
      </c>
      <c r="D34" s="28">
        <v>2737827</v>
      </c>
      <c r="E34" s="65">
        <v>2185050.9700000002</v>
      </c>
      <c r="F34" s="66">
        <f t="shared" si="0"/>
        <v>552776.0299999998</v>
      </c>
    </row>
    <row r="35" spans="1:6" x14ac:dyDescent="0.2">
      <c r="A35" s="25" t="s">
        <v>228</v>
      </c>
      <c r="B35" s="64" t="s">
        <v>197</v>
      </c>
      <c r="C35" s="27" t="s">
        <v>229</v>
      </c>
      <c r="D35" s="28">
        <v>3622272.86</v>
      </c>
      <c r="E35" s="65">
        <v>2548970.48</v>
      </c>
      <c r="F35" s="66">
        <f t="shared" si="0"/>
        <v>1073302.3799999999</v>
      </c>
    </row>
    <row r="36" spans="1:6" x14ac:dyDescent="0.2">
      <c r="A36" s="25" t="s">
        <v>181</v>
      </c>
      <c r="B36" s="64" t="s">
        <v>197</v>
      </c>
      <c r="C36" s="27" t="s">
        <v>230</v>
      </c>
      <c r="D36" s="28">
        <v>58303</v>
      </c>
      <c r="E36" s="65">
        <v>58303</v>
      </c>
      <c r="F36" s="66" t="str">
        <f t="shared" si="0"/>
        <v>-</v>
      </c>
    </row>
    <row r="37" spans="1:6" x14ac:dyDescent="0.2">
      <c r="A37" s="25" t="s">
        <v>231</v>
      </c>
      <c r="B37" s="64" t="s">
        <v>197</v>
      </c>
      <c r="C37" s="27" t="s">
        <v>232</v>
      </c>
      <c r="D37" s="28">
        <v>6850</v>
      </c>
      <c r="E37" s="65">
        <v>6850</v>
      </c>
      <c r="F37" s="66" t="str">
        <f t="shared" si="0"/>
        <v>-</v>
      </c>
    </row>
    <row r="38" spans="1:6" x14ac:dyDescent="0.2">
      <c r="A38" s="25" t="s">
        <v>233</v>
      </c>
      <c r="B38" s="64" t="s">
        <v>197</v>
      </c>
      <c r="C38" s="27" t="s">
        <v>234</v>
      </c>
      <c r="D38" s="28">
        <v>25850</v>
      </c>
      <c r="E38" s="65" t="s">
        <v>47</v>
      </c>
      <c r="F38" s="66">
        <f t="shared" si="0"/>
        <v>25850</v>
      </c>
    </row>
    <row r="39" spans="1:6" x14ac:dyDescent="0.2">
      <c r="A39" s="25" t="s">
        <v>235</v>
      </c>
      <c r="B39" s="64" t="s">
        <v>197</v>
      </c>
      <c r="C39" s="27" t="s">
        <v>236</v>
      </c>
      <c r="D39" s="28">
        <v>2399366.44</v>
      </c>
      <c r="E39" s="65">
        <v>2329274.1</v>
      </c>
      <c r="F39" s="66">
        <f t="shared" si="0"/>
        <v>70092.339999999851</v>
      </c>
    </row>
    <row r="40" spans="1:6" ht="22.5" x14ac:dyDescent="0.2">
      <c r="A40" s="25" t="s">
        <v>237</v>
      </c>
      <c r="B40" s="64" t="s">
        <v>197</v>
      </c>
      <c r="C40" s="27" t="s">
        <v>238</v>
      </c>
      <c r="D40" s="28">
        <v>1667141.44</v>
      </c>
      <c r="E40" s="65">
        <v>1597049.1</v>
      </c>
      <c r="F40" s="66">
        <f t="shared" si="0"/>
        <v>70092.339999999851</v>
      </c>
    </row>
    <row r="41" spans="1:6" x14ac:dyDescent="0.2">
      <c r="A41" s="25" t="s">
        <v>228</v>
      </c>
      <c r="B41" s="64" t="s">
        <v>197</v>
      </c>
      <c r="C41" s="27" t="s">
        <v>239</v>
      </c>
      <c r="D41" s="28">
        <v>902101.44</v>
      </c>
      <c r="E41" s="65">
        <v>833996.6</v>
      </c>
      <c r="F41" s="66">
        <f t="shared" si="0"/>
        <v>68104.839999999967</v>
      </c>
    </row>
    <row r="42" spans="1:6" ht="22.5" x14ac:dyDescent="0.2">
      <c r="A42" s="25" t="s">
        <v>240</v>
      </c>
      <c r="B42" s="64" t="s">
        <v>197</v>
      </c>
      <c r="C42" s="27" t="s">
        <v>241</v>
      </c>
      <c r="D42" s="28">
        <v>745040</v>
      </c>
      <c r="E42" s="65">
        <v>745040</v>
      </c>
      <c r="F42" s="66" t="str">
        <f t="shared" si="0"/>
        <v>-</v>
      </c>
    </row>
    <row r="43" spans="1:6" x14ac:dyDescent="0.2">
      <c r="A43" s="25" t="s">
        <v>233</v>
      </c>
      <c r="B43" s="64" t="s">
        <v>197</v>
      </c>
      <c r="C43" s="27" t="s">
        <v>242</v>
      </c>
      <c r="D43" s="28">
        <v>20000</v>
      </c>
      <c r="E43" s="65">
        <v>18012.5</v>
      </c>
      <c r="F43" s="66">
        <f t="shared" si="0"/>
        <v>1987.5</v>
      </c>
    </row>
    <row r="44" spans="1:6" ht="22.5" x14ac:dyDescent="0.2">
      <c r="A44" s="25" t="s">
        <v>243</v>
      </c>
      <c r="B44" s="64" t="s">
        <v>197</v>
      </c>
      <c r="C44" s="27" t="s">
        <v>244</v>
      </c>
      <c r="D44" s="28">
        <v>732225</v>
      </c>
      <c r="E44" s="65">
        <v>732225</v>
      </c>
      <c r="F44" s="66" t="str">
        <f t="shared" si="0"/>
        <v>-</v>
      </c>
    </row>
    <row r="45" spans="1:6" x14ac:dyDescent="0.2">
      <c r="A45" s="25" t="s">
        <v>228</v>
      </c>
      <c r="B45" s="64" t="s">
        <v>197</v>
      </c>
      <c r="C45" s="27" t="s">
        <v>245</v>
      </c>
      <c r="D45" s="28">
        <v>732225</v>
      </c>
      <c r="E45" s="65">
        <v>732225</v>
      </c>
      <c r="F45" s="66" t="str">
        <f t="shared" si="0"/>
        <v>-</v>
      </c>
    </row>
    <row r="46" spans="1:6" x14ac:dyDescent="0.2">
      <c r="A46" s="25" t="s">
        <v>246</v>
      </c>
      <c r="B46" s="64" t="s">
        <v>197</v>
      </c>
      <c r="C46" s="27" t="s">
        <v>247</v>
      </c>
      <c r="D46" s="28">
        <v>593400</v>
      </c>
      <c r="E46" s="65">
        <v>436366.41</v>
      </c>
      <c r="F46" s="66">
        <f t="shared" si="0"/>
        <v>157033.59000000003</v>
      </c>
    </row>
    <row r="47" spans="1:6" x14ac:dyDescent="0.2">
      <c r="A47" s="25" t="s">
        <v>248</v>
      </c>
      <c r="B47" s="64" t="s">
        <v>197</v>
      </c>
      <c r="C47" s="27" t="s">
        <v>249</v>
      </c>
      <c r="D47" s="28">
        <v>593400</v>
      </c>
      <c r="E47" s="65">
        <v>436366.41</v>
      </c>
      <c r="F47" s="66">
        <f t="shared" ref="F47:F78" si="1">IF(OR(D47="-",IF(E47="-",0,E47)&gt;=IF(D47="-",0,D47)),"-",IF(D47="-",0,D47)-IF(E47="-",0,E47))</f>
        <v>157033.59000000003</v>
      </c>
    </row>
    <row r="48" spans="1:6" ht="22.5" x14ac:dyDescent="0.2">
      <c r="A48" s="25" t="s">
        <v>237</v>
      </c>
      <c r="B48" s="64" t="s">
        <v>197</v>
      </c>
      <c r="C48" s="27" t="s">
        <v>250</v>
      </c>
      <c r="D48" s="28">
        <v>593400</v>
      </c>
      <c r="E48" s="65">
        <v>436366.41</v>
      </c>
      <c r="F48" s="66">
        <f t="shared" si="1"/>
        <v>157033.59000000003</v>
      </c>
    </row>
    <row r="49" spans="1:6" ht="22.5" x14ac:dyDescent="0.2">
      <c r="A49" s="25" t="s">
        <v>211</v>
      </c>
      <c r="B49" s="64" t="s">
        <v>197</v>
      </c>
      <c r="C49" s="27" t="s">
        <v>251</v>
      </c>
      <c r="D49" s="28">
        <v>439215.45</v>
      </c>
      <c r="E49" s="65">
        <v>326939.45</v>
      </c>
      <c r="F49" s="66">
        <f t="shared" si="1"/>
        <v>112276</v>
      </c>
    </row>
    <row r="50" spans="1:6" ht="33.75" x14ac:dyDescent="0.2">
      <c r="A50" s="25" t="s">
        <v>213</v>
      </c>
      <c r="B50" s="64" t="s">
        <v>197</v>
      </c>
      <c r="C50" s="27" t="s">
        <v>252</v>
      </c>
      <c r="D50" s="28">
        <v>131633.35999999999</v>
      </c>
      <c r="E50" s="65">
        <v>93346.96</v>
      </c>
      <c r="F50" s="66">
        <f t="shared" si="1"/>
        <v>38286.39999999998</v>
      </c>
    </row>
    <row r="51" spans="1:6" x14ac:dyDescent="0.2">
      <c r="A51" s="25" t="s">
        <v>228</v>
      </c>
      <c r="B51" s="64" t="s">
        <v>197</v>
      </c>
      <c r="C51" s="27" t="s">
        <v>253</v>
      </c>
      <c r="D51" s="28">
        <v>22551.19</v>
      </c>
      <c r="E51" s="65">
        <v>16080</v>
      </c>
      <c r="F51" s="66">
        <f t="shared" si="1"/>
        <v>6471.1899999999987</v>
      </c>
    </row>
    <row r="52" spans="1:6" ht="22.5" x14ac:dyDescent="0.2">
      <c r="A52" s="25" t="s">
        <v>254</v>
      </c>
      <c r="B52" s="64" t="s">
        <v>197</v>
      </c>
      <c r="C52" s="27" t="s">
        <v>255</v>
      </c>
      <c r="D52" s="28">
        <v>10003500</v>
      </c>
      <c r="E52" s="65">
        <v>9987500</v>
      </c>
      <c r="F52" s="66">
        <f t="shared" si="1"/>
        <v>16000</v>
      </c>
    </row>
    <row r="53" spans="1:6" ht="33.75" x14ac:dyDescent="0.2">
      <c r="A53" s="25" t="s">
        <v>256</v>
      </c>
      <c r="B53" s="64" t="s">
        <v>197</v>
      </c>
      <c r="C53" s="27" t="s">
        <v>257</v>
      </c>
      <c r="D53" s="28">
        <v>96460</v>
      </c>
      <c r="E53" s="65">
        <v>87500</v>
      </c>
      <c r="F53" s="66">
        <f t="shared" si="1"/>
        <v>8960</v>
      </c>
    </row>
    <row r="54" spans="1:6" ht="22.5" x14ac:dyDescent="0.2">
      <c r="A54" s="25" t="s">
        <v>237</v>
      </c>
      <c r="B54" s="64" t="s">
        <v>197</v>
      </c>
      <c r="C54" s="27" t="s">
        <v>258</v>
      </c>
      <c r="D54" s="28">
        <v>96460</v>
      </c>
      <c r="E54" s="65">
        <v>87500</v>
      </c>
      <c r="F54" s="66">
        <f t="shared" si="1"/>
        <v>8960</v>
      </c>
    </row>
    <row r="55" spans="1:6" x14ac:dyDescent="0.2">
      <c r="A55" s="25" t="s">
        <v>228</v>
      </c>
      <c r="B55" s="64" t="s">
        <v>197</v>
      </c>
      <c r="C55" s="27" t="s">
        <v>259</v>
      </c>
      <c r="D55" s="28">
        <v>96460</v>
      </c>
      <c r="E55" s="65">
        <v>87500</v>
      </c>
      <c r="F55" s="66">
        <f t="shared" si="1"/>
        <v>8960</v>
      </c>
    </row>
    <row r="56" spans="1:6" x14ac:dyDescent="0.2">
      <c r="A56" s="25" t="s">
        <v>260</v>
      </c>
      <c r="B56" s="64" t="s">
        <v>197</v>
      </c>
      <c r="C56" s="27" t="s">
        <v>261</v>
      </c>
      <c r="D56" s="28">
        <v>9900000</v>
      </c>
      <c r="E56" s="65">
        <v>9900000</v>
      </c>
      <c r="F56" s="66" t="str">
        <f t="shared" si="1"/>
        <v>-</v>
      </c>
    </row>
    <row r="57" spans="1:6" ht="22.5" x14ac:dyDescent="0.2">
      <c r="A57" s="25" t="s">
        <v>237</v>
      </c>
      <c r="B57" s="64" t="s">
        <v>197</v>
      </c>
      <c r="C57" s="27" t="s">
        <v>262</v>
      </c>
      <c r="D57" s="28">
        <v>9900000</v>
      </c>
      <c r="E57" s="65">
        <v>9900000</v>
      </c>
      <c r="F57" s="66" t="str">
        <f t="shared" si="1"/>
        <v>-</v>
      </c>
    </row>
    <row r="58" spans="1:6" ht="22.5" x14ac:dyDescent="0.2">
      <c r="A58" s="25" t="s">
        <v>263</v>
      </c>
      <c r="B58" s="64" t="s">
        <v>197</v>
      </c>
      <c r="C58" s="27" t="s">
        <v>264</v>
      </c>
      <c r="D58" s="28">
        <v>9900000</v>
      </c>
      <c r="E58" s="65">
        <v>9900000</v>
      </c>
      <c r="F58" s="66" t="str">
        <f t="shared" si="1"/>
        <v>-</v>
      </c>
    </row>
    <row r="59" spans="1:6" ht="22.5" x14ac:dyDescent="0.2">
      <c r="A59" s="25" t="s">
        <v>265</v>
      </c>
      <c r="B59" s="64" t="s">
        <v>197</v>
      </c>
      <c r="C59" s="27" t="s">
        <v>266</v>
      </c>
      <c r="D59" s="28">
        <v>7040</v>
      </c>
      <c r="E59" s="65" t="s">
        <v>47</v>
      </c>
      <c r="F59" s="66">
        <f t="shared" si="1"/>
        <v>7040</v>
      </c>
    </row>
    <row r="60" spans="1:6" ht="22.5" x14ac:dyDescent="0.2">
      <c r="A60" s="25" t="s">
        <v>237</v>
      </c>
      <c r="B60" s="64" t="s">
        <v>197</v>
      </c>
      <c r="C60" s="27" t="s">
        <v>267</v>
      </c>
      <c r="D60" s="28">
        <v>7040</v>
      </c>
      <c r="E60" s="65" t="s">
        <v>47</v>
      </c>
      <c r="F60" s="66">
        <f t="shared" si="1"/>
        <v>7040</v>
      </c>
    </row>
    <row r="61" spans="1:6" x14ac:dyDescent="0.2">
      <c r="A61" s="25" t="s">
        <v>228</v>
      </c>
      <c r="B61" s="64" t="s">
        <v>197</v>
      </c>
      <c r="C61" s="27" t="s">
        <v>268</v>
      </c>
      <c r="D61" s="28">
        <v>7040</v>
      </c>
      <c r="E61" s="65" t="s">
        <v>47</v>
      </c>
      <c r="F61" s="66">
        <f t="shared" si="1"/>
        <v>7040</v>
      </c>
    </row>
    <row r="62" spans="1:6" x14ac:dyDescent="0.2">
      <c r="A62" s="25" t="s">
        <v>269</v>
      </c>
      <c r="B62" s="64" t="s">
        <v>197</v>
      </c>
      <c r="C62" s="27" t="s">
        <v>270</v>
      </c>
      <c r="D62" s="28">
        <v>8140000</v>
      </c>
      <c r="E62" s="65">
        <v>5798432.5999999996</v>
      </c>
      <c r="F62" s="66">
        <f t="shared" si="1"/>
        <v>2341567.4000000004</v>
      </c>
    </row>
    <row r="63" spans="1:6" x14ac:dyDescent="0.2">
      <c r="A63" s="25" t="s">
        <v>271</v>
      </c>
      <c r="B63" s="64" t="s">
        <v>197</v>
      </c>
      <c r="C63" s="27" t="s">
        <v>272</v>
      </c>
      <c r="D63" s="28">
        <v>6140000</v>
      </c>
      <c r="E63" s="65">
        <v>4952671.46</v>
      </c>
      <c r="F63" s="66">
        <f t="shared" si="1"/>
        <v>1187328.54</v>
      </c>
    </row>
    <row r="64" spans="1:6" ht="56.25" x14ac:dyDescent="0.2">
      <c r="A64" s="25" t="s">
        <v>273</v>
      </c>
      <c r="B64" s="64" t="s">
        <v>197</v>
      </c>
      <c r="C64" s="27" t="s">
        <v>274</v>
      </c>
      <c r="D64" s="28">
        <v>6140000</v>
      </c>
      <c r="E64" s="65">
        <v>4952671.46</v>
      </c>
      <c r="F64" s="66">
        <f t="shared" si="1"/>
        <v>1187328.54</v>
      </c>
    </row>
    <row r="65" spans="1:6" x14ac:dyDescent="0.2">
      <c r="A65" s="25" t="s">
        <v>228</v>
      </c>
      <c r="B65" s="64" t="s">
        <v>197</v>
      </c>
      <c r="C65" s="27" t="s">
        <v>275</v>
      </c>
      <c r="D65" s="28">
        <v>1467121.59</v>
      </c>
      <c r="E65" s="65">
        <v>995486</v>
      </c>
      <c r="F65" s="66">
        <f t="shared" si="1"/>
        <v>471635.59000000008</v>
      </c>
    </row>
    <row r="66" spans="1:6" x14ac:dyDescent="0.2">
      <c r="A66" s="25" t="s">
        <v>228</v>
      </c>
      <c r="B66" s="64" t="s">
        <v>197</v>
      </c>
      <c r="C66" s="27" t="s">
        <v>276</v>
      </c>
      <c r="D66" s="28">
        <v>4672878.41</v>
      </c>
      <c r="E66" s="65">
        <v>3957185.46</v>
      </c>
      <c r="F66" s="66">
        <f t="shared" si="1"/>
        <v>715692.95000000019</v>
      </c>
    </row>
    <row r="67" spans="1:6" x14ac:dyDescent="0.2">
      <c r="A67" s="25" t="s">
        <v>277</v>
      </c>
      <c r="B67" s="64" t="s">
        <v>197</v>
      </c>
      <c r="C67" s="27" t="s">
        <v>278</v>
      </c>
      <c r="D67" s="28">
        <v>2000000</v>
      </c>
      <c r="E67" s="65">
        <v>845761.14</v>
      </c>
      <c r="F67" s="66">
        <f t="shared" si="1"/>
        <v>1154238.8599999999</v>
      </c>
    </row>
    <row r="68" spans="1:6" ht="33.75" x14ac:dyDescent="0.2">
      <c r="A68" s="25" t="s">
        <v>279</v>
      </c>
      <c r="B68" s="64" t="s">
        <v>197</v>
      </c>
      <c r="C68" s="27" t="s">
        <v>280</v>
      </c>
      <c r="D68" s="28">
        <v>2000000</v>
      </c>
      <c r="E68" s="65">
        <v>845761.14</v>
      </c>
      <c r="F68" s="66">
        <f t="shared" si="1"/>
        <v>1154238.8599999999</v>
      </c>
    </row>
    <row r="69" spans="1:6" x14ac:dyDescent="0.2">
      <c r="A69" s="25" t="s">
        <v>228</v>
      </c>
      <c r="B69" s="64" t="s">
        <v>197</v>
      </c>
      <c r="C69" s="27" t="s">
        <v>281</v>
      </c>
      <c r="D69" s="28">
        <v>300000</v>
      </c>
      <c r="E69" s="65">
        <v>137800</v>
      </c>
      <c r="F69" s="66">
        <f t="shared" si="1"/>
        <v>162200</v>
      </c>
    </row>
    <row r="70" spans="1:6" x14ac:dyDescent="0.2">
      <c r="A70" s="25" t="s">
        <v>228</v>
      </c>
      <c r="B70" s="64" t="s">
        <v>197</v>
      </c>
      <c r="C70" s="27" t="s">
        <v>282</v>
      </c>
      <c r="D70" s="28">
        <v>1700000</v>
      </c>
      <c r="E70" s="65">
        <v>707961.14</v>
      </c>
      <c r="F70" s="66">
        <f t="shared" si="1"/>
        <v>992038.86</v>
      </c>
    </row>
    <row r="71" spans="1:6" x14ac:dyDescent="0.2">
      <c r="A71" s="25" t="s">
        <v>283</v>
      </c>
      <c r="B71" s="64" t="s">
        <v>197</v>
      </c>
      <c r="C71" s="27" t="s">
        <v>284</v>
      </c>
      <c r="D71" s="28">
        <v>85238307.730000004</v>
      </c>
      <c r="E71" s="65">
        <v>62327240.450000003</v>
      </c>
      <c r="F71" s="66">
        <f t="shared" si="1"/>
        <v>22911067.280000001</v>
      </c>
    </row>
    <row r="72" spans="1:6" x14ac:dyDescent="0.2">
      <c r="A72" s="25" t="s">
        <v>285</v>
      </c>
      <c r="B72" s="64" t="s">
        <v>197</v>
      </c>
      <c r="C72" s="27" t="s">
        <v>286</v>
      </c>
      <c r="D72" s="28">
        <v>1271028</v>
      </c>
      <c r="E72" s="65">
        <v>752216.89</v>
      </c>
      <c r="F72" s="66">
        <f t="shared" si="1"/>
        <v>518811.11</v>
      </c>
    </row>
    <row r="73" spans="1:6" ht="22.5" x14ac:dyDescent="0.2">
      <c r="A73" s="25" t="s">
        <v>287</v>
      </c>
      <c r="B73" s="64" t="s">
        <v>197</v>
      </c>
      <c r="C73" s="27" t="s">
        <v>288</v>
      </c>
      <c r="D73" s="28">
        <v>1271028</v>
      </c>
      <c r="E73" s="65">
        <v>752216.89</v>
      </c>
      <c r="F73" s="66">
        <f t="shared" si="1"/>
        <v>518811.11</v>
      </c>
    </row>
    <row r="74" spans="1:6" x14ac:dyDescent="0.2">
      <c r="A74" s="25" t="s">
        <v>228</v>
      </c>
      <c r="B74" s="64" t="s">
        <v>197</v>
      </c>
      <c r="C74" s="27" t="s">
        <v>289</v>
      </c>
      <c r="D74" s="28">
        <v>1188138.0900000001</v>
      </c>
      <c r="E74" s="65">
        <v>669326.98</v>
      </c>
      <c r="F74" s="66">
        <f t="shared" si="1"/>
        <v>518811.1100000001</v>
      </c>
    </row>
    <row r="75" spans="1:6" x14ac:dyDescent="0.2">
      <c r="A75" s="25" t="s">
        <v>181</v>
      </c>
      <c r="B75" s="64" t="s">
        <v>197</v>
      </c>
      <c r="C75" s="27" t="s">
        <v>290</v>
      </c>
      <c r="D75" s="28">
        <v>82889.91</v>
      </c>
      <c r="E75" s="65">
        <v>82889.91</v>
      </c>
      <c r="F75" s="66" t="str">
        <f t="shared" si="1"/>
        <v>-</v>
      </c>
    </row>
    <row r="76" spans="1:6" x14ac:dyDescent="0.2">
      <c r="A76" s="25" t="s">
        <v>291</v>
      </c>
      <c r="B76" s="64" t="s">
        <v>197</v>
      </c>
      <c r="C76" s="27" t="s">
        <v>292</v>
      </c>
      <c r="D76" s="28">
        <v>16510669.529999999</v>
      </c>
      <c r="E76" s="65">
        <v>3582757.04</v>
      </c>
      <c r="F76" s="66">
        <f t="shared" si="1"/>
        <v>12927912.489999998</v>
      </c>
    </row>
    <row r="77" spans="1:6" ht="22.5" x14ac:dyDescent="0.2">
      <c r="A77" s="25" t="s">
        <v>287</v>
      </c>
      <c r="B77" s="64" t="s">
        <v>197</v>
      </c>
      <c r="C77" s="27" t="s">
        <v>293</v>
      </c>
      <c r="D77" s="28">
        <v>16510669.529999999</v>
      </c>
      <c r="E77" s="65">
        <v>3582757.04</v>
      </c>
      <c r="F77" s="66">
        <f t="shared" si="1"/>
        <v>12927912.489999998</v>
      </c>
    </row>
    <row r="78" spans="1:6" x14ac:dyDescent="0.2">
      <c r="A78" s="25" t="s">
        <v>228</v>
      </c>
      <c r="B78" s="64" t="s">
        <v>197</v>
      </c>
      <c r="C78" s="27" t="s">
        <v>294</v>
      </c>
      <c r="D78" s="28">
        <v>1200000</v>
      </c>
      <c r="E78" s="65">
        <v>414139.32</v>
      </c>
      <c r="F78" s="66">
        <f t="shared" si="1"/>
        <v>785860.67999999993</v>
      </c>
    </row>
    <row r="79" spans="1:6" x14ac:dyDescent="0.2">
      <c r="A79" s="25" t="s">
        <v>228</v>
      </c>
      <c r="B79" s="64" t="s">
        <v>197</v>
      </c>
      <c r="C79" s="27" t="s">
        <v>295</v>
      </c>
      <c r="D79" s="28">
        <v>8064638</v>
      </c>
      <c r="E79" s="65">
        <v>2871617.72</v>
      </c>
      <c r="F79" s="66">
        <f t="shared" ref="F79:F110" si="2">IF(OR(D79="-",IF(E79="-",0,E79)&gt;=IF(D79="-",0,D79)),"-",IF(D79="-",0,D79)-IF(E79="-",0,E79))</f>
        <v>5193020.2799999993</v>
      </c>
    </row>
    <row r="80" spans="1:6" x14ac:dyDescent="0.2">
      <c r="A80" s="25" t="s">
        <v>228</v>
      </c>
      <c r="B80" s="64" t="s">
        <v>197</v>
      </c>
      <c r="C80" s="27" t="s">
        <v>296</v>
      </c>
      <c r="D80" s="28">
        <v>6846031.5300000003</v>
      </c>
      <c r="E80" s="65" t="s">
        <v>47</v>
      </c>
      <c r="F80" s="66">
        <f t="shared" si="2"/>
        <v>6846031.5300000003</v>
      </c>
    </row>
    <row r="81" spans="1:6" x14ac:dyDescent="0.2">
      <c r="A81" s="25" t="s">
        <v>228</v>
      </c>
      <c r="B81" s="64" t="s">
        <v>197</v>
      </c>
      <c r="C81" s="27" t="s">
        <v>297</v>
      </c>
      <c r="D81" s="28">
        <v>400000</v>
      </c>
      <c r="E81" s="65">
        <v>297000</v>
      </c>
      <c r="F81" s="66">
        <f t="shared" si="2"/>
        <v>103000</v>
      </c>
    </row>
    <row r="82" spans="1:6" x14ac:dyDescent="0.2">
      <c r="A82" s="25" t="s">
        <v>298</v>
      </c>
      <c r="B82" s="64" t="s">
        <v>197</v>
      </c>
      <c r="C82" s="27" t="s">
        <v>299</v>
      </c>
      <c r="D82" s="28">
        <v>37456610.200000003</v>
      </c>
      <c r="E82" s="65">
        <v>27992266.52</v>
      </c>
      <c r="F82" s="66">
        <f t="shared" si="2"/>
        <v>9464343.6800000034</v>
      </c>
    </row>
    <row r="83" spans="1:6" ht="22.5" x14ac:dyDescent="0.2">
      <c r="A83" s="25" t="s">
        <v>237</v>
      </c>
      <c r="B83" s="64" t="s">
        <v>197</v>
      </c>
      <c r="C83" s="27" t="s">
        <v>300</v>
      </c>
      <c r="D83" s="28">
        <v>263519.7</v>
      </c>
      <c r="E83" s="65">
        <v>263519.7</v>
      </c>
      <c r="F83" s="66" t="str">
        <f t="shared" si="2"/>
        <v>-</v>
      </c>
    </row>
    <row r="84" spans="1:6" x14ac:dyDescent="0.2">
      <c r="A84" s="25" t="s">
        <v>181</v>
      </c>
      <c r="B84" s="64" t="s">
        <v>197</v>
      </c>
      <c r="C84" s="27" t="s">
        <v>301</v>
      </c>
      <c r="D84" s="28">
        <v>263519.7</v>
      </c>
      <c r="E84" s="65">
        <v>263519.7</v>
      </c>
      <c r="F84" s="66" t="str">
        <f t="shared" si="2"/>
        <v>-</v>
      </c>
    </row>
    <row r="85" spans="1:6" ht="22.5" x14ac:dyDescent="0.2">
      <c r="A85" s="25" t="s">
        <v>302</v>
      </c>
      <c r="B85" s="64" t="s">
        <v>197</v>
      </c>
      <c r="C85" s="27" t="s">
        <v>303</v>
      </c>
      <c r="D85" s="28">
        <v>37193090.5</v>
      </c>
      <c r="E85" s="65">
        <v>27728746.82</v>
      </c>
      <c r="F85" s="66">
        <f t="shared" si="2"/>
        <v>9464343.6799999997</v>
      </c>
    </row>
    <row r="86" spans="1:6" x14ac:dyDescent="0.2">
      <c r="A86" s="25" t="s">
        <v>228</v>
      </c>
      <c r="B86" s="64" t="s">
        <v>197</v>
      </c>
      <c r="C86" s="27" t="s">
        <v>304</v>
      </c>
      <c r="D86" s="28">
        <v>7192534.0199999996</v>
      </c>
      <c r="E86" s="65">
        <v>4932060.42</v>
      </c>
      <c r="F86" s="66">
        <f t="shared" si="2"/>
        <v>2260473.5999999996</v>
      </c>
    </row>
    <row r="87" spans="1:6" x14ac:dyDescent="0.2">
      <c r="A87" s="25" t="s">
        <v>228</v>
      </c>
      <c r="B87" s="64" t="s">
        <v>197</v>
      </c>
      <c r="C87" s="27" t="s">
        <v>305</v>
      </c>
      <c r="D87" s="28">
        <v>1246466.5</v>
      </c>
      <c r="E87" s="65">
        <v>1022150</v>
      </c>
      <c r="F87" s="66">
        <f t="shared" si="2"/>
        <v>224316.5</v>
      </c>
    </row>
    <row r="88" spans="1:6" x14ac:dyDescent="0.2">
      <c r="A88" s="25" t="s">
        <v>228</v>
      </c>
      <c r="B88" s="64" t="s">
        <v>197</v>
      </c>
      <c r="C88" s="27" t="s">
        <v>306</v>
      </c>
      <c r="D88" s="28">
        <v>1330902.8799999999</v>
      </c>
      <c r="E88" s="65" t="s">
        <v>47</v>
      </c>
      <c r="F88" s="66">
        <f t="shared" si="2"/>
        <v>1330902.8799999999</v>
      </c>
    </row>
    <row r="89" spans="1:6" x14ac:dyDescent="0.2">
      <c r="A89" s="25" t="s">
        <v>228</v>
      </c>
      <c r="B89" s="64" t="s">
        <v>197</v>
      </c>
      <c r="C89" s="27" t="s">
        <v>307</v>
      </c>
      <c r="D89" s="28">
        <v>4736843</v>
      </c>
      <c r="E89" s="65" t="s">
        <v>47</v>
      </c>
      <c r="F89" s="66">
        <f t="shared" si="2"/>
        <v>4736843</v>
      </c>
    </row>
    <row r="90" spans="1:6" x14ac:dyDescent="0.2">
      <c r="A90" s="25" t="s">
        <v>228</v>
      </c>
      <c r="B90" s="64" t="s">
        <v>197</v>
      </c>
      <c r="C90" s="27" t="s">
        <v>308</v>
      </c>
      <c r="D90" s="28">
        <v>37397.120000000003</v>
      </c>
      <c r="E90" s="65">
        <v>7301.32</v>
      </c>
      <c r="F90" s="66">
        <f t="shared" si="2"/>
        <v>30095.800000000003</v>
      </c>
    </row>
    <row r="91" spans="1:6" x14ac:dyDescent="0.2">
      <c r="A91" s="25" t="s">
        <v>231</v>
      </c>
      <c r="B91" s="64" t="s">
        <v>197</v>
      </c>
      <c r="C91" s="27" t="s">
        <v>309</v>
      </c>
      <c r="D91" s="28">
        <v>4080</v>
      </c>
      <c r="E91" s="65">
        <v>4080</v>
      </c>
      <c r="F91" s="66" t="str">
        <f t="shared" si="2"/>
        <v>-</v>
      </c>
    </row>
    <row r="92" spans="1:6" x14ac:dyDescent="0.2">
      <c r="A92" s="25" t="s">
        <v>228</v>
      </c>
      <c r="B92" s="64" t="s">
        <v>197</v>
      </c>
      <c r="C92" s="27" t="s">
        <v>310</v>
      </c>
      <c r="D92" s="28">
        <v>10580200</v>
      </c>
      <c r="E92" s="65">
        <v>9698488.8000000007</v>
      </c>
      <c r="F92" s="66">
        <f t="shared" si="2"/>
        <v>881711.19999999925</v>
      </c>
    </row>
    <row r="93" spans="1:6" x14ac:dyDescent="0.2">
      <c r="A93" s="25" t="s">
        <v>228</v>
      </c>
      <c r="B93" s="64" t="s">
        <v>197</v>
      </c>
      <c r="C93" s="27" t="s">
        <v>311</v>
      </c>
      <c r="D93" s="28">
        <v>12064666.98</v>
      </c>
      <c r="E93" s="65">
        <v>12064666.279999999</v>
      </c>
      <c r="F93" s="66">
        <f t="shared" si="2"/>
        <v>0.70000000111758709</v>
      </c>
    </row>
    <row r="94" spans="1:6" ht="22.5" x14ac:dyDescent="0.2">
      <c r="A94" s="25" t="s">
        <v>312</v>
      </c>
      <c r="B94" s="64" t="s">
        <v>197</v>
      </c>
      <c r="C94" s="27" t="s">
        <v>313</v>
      </c>
      <c r="D94" s="28">
        <v>30000000</v>
      </c>
      <c r="E94" s="65">
        <v>30000000</v>
      </c>
      <c r="F94" s="66" t="str">
        <f t="shared" si="2"/>
        <v>-</v>
      </c>
    </row>
    <row r="95" spans="1:6" ht="22.5" x14ac:dyDescent="0.2">
      <c r="A95" s="25" t="s">
        <v>302</v>
      </c>
      <c r="B95" s="64" t="s">
        <v>197</v>
      </c>
      <c r="C95" s="27" t="s">
        <v>314</v>
      </c>
      <c r="D95" s="28">
        <v>30000000</v>
      </c>
      <c r="E95" s="65">
        <v>30000000</v>
      </c>
      <c r="F95" s="66" t="str">
        <f t="shared" si="2"/>
        <v>-</v>
      </c>
    </row>
    <row r="96" spans="1:6" ht="45" x14ac:dyDescent="0.2">
      <c r="A96" s="25" t="s">
        <v>315</v>
      </c>
      <c r="B96" s="64" t="s">
        <v>197</v>
      </c>
      <c r="C96" s="27" t="s">
        <v>316</v>
      </c>
      <c r="D96" s="28">
        <v>30000000</v>
      </c>
      <c r="E96" s="65">
        <v>30000000</v>
      </c>
      <c r="F96" s="66" t="str">
        <f t="shared" si="2"/>
        <v>-</v>
      </c>
    </row>
    <row r="97" spans="1:6" x14ac:dyDescent="0.2">
      <c r="A97" s="25" t="s">
        <v>317</v>
      </c>
      <c r="B97" s="64" t="s">
        <v>197</v>
      </c>
      <c r="C97" s="27" t="s">
        <v>318</v>
      </c>
      <c r="D97" s="28">
        <v>337930</v>
      </c>
      <c r="E97" s="65">
        <v>337930</v>
      </c>
      <c r="F97" s="66" t="str">
        <f t="shared" si="2"/>
        <v>-</v>
      </c>
    </row>
    <row r="98" spans="1:6" x14ac:dyDescent="0.2">
      <c r="A98" s="25" t="s">
        <v>319</v>
      </c>
      <c r="B98" s="64" t="s">
        <v>197</v>
      </c>
      <c r="C98" s="27" t="s">
        <v>320</v>
      </c>
      <c r="D98" s="28">
        <v>337930</v>
      </c>
      <c r="E98" s="65">
        <v>337930</v>
      </c>
      <c r="F98" s="66" t="str">
        <f t="shared" si="2"/>
        <v>-</v>
      </c>
    </row>
    <row r="99" spans="1:6" ht="22.5" x14ac:dyDescent="0.2">
      <c r="A99" s="25" t="s">
        <v>321</v>
      </c>
      <c r="B99" s="64" t="s">
        <v>197</v>
      </c>
      <c r="C99" s="27" t="s">
        <v>322</v>
      </c>
      <c r="D99" s="28">
        <v>337930</v>
      </c>
      <c r="E99" s="65">
        <v>337930</v>
      </c>
      <c r="F99" s="66" t="str">
        <f t="shared" si="2"/>
        <v>-</v>
      </c>
    </row>
    <row r="100" spans="1:6" x14ac:dyDescent="0.2">
      <c r="A100" s="25" t="s">
        <v>228</v>
      </c>
      <c r="B100" s="64" t="s">
        <v>197</v>
      </c>
      <c r="C100" s="27" t="s">
        <v>323</v>
      </c>
      <c r="D100" s="28">
        <v>337930</v>
      </c>
      <c r="E100" s="65">
        <v>337930</v>
      </c>
      <c r="F100" s="66" t="str">
        <f t="shared" si="2"/>
        <v>-</v>
      </c>
    </row>
    <row r="101" spans="1:6" x14ac:dyDescent="0.2">
      <c r="A101" s="25" t="s">
        <v>324</v>
      </c>
      <c r="B101" s="64" t="s">
        <v>197</v>
      </c>
      <c r="C101" s="27" t="s">
        <v>325</v>
      </c>
      <c r="D101" s="28">
        <v>13664800</v>
      </c>
      <c r="E101" s="65">
        <v>12004336</v>
      </c>
      <c r="F101" s="66">
        <f t="shared" si="2"/>
        <v>1660464</v>
      </c>
    </row>
    <row r="102" spans="1:6" x14ac:dyDescent="0.2">
      <c r="A102" s="25" t="s">
        <v>326</v>
      </c>
      <c r="B102" s="64" t="s">
        <v>197</v>
      </c>
      <c r="C102" s="27" t="s">
        <v>327</v>
      </c>
      <c r="D102" s="28">
        <v>13664800</v>
      </c>
      <c r="E102" s="65">
        <v>12004336</v>
      </c>
      <c r="F102" s="66">
        <f t="shared" si="2"/>
        <v>1660464</v>
      </c>
    </row>
    <row r="103" spans="1:6" ht="22.5" x14ac:dyDescent="0.2">
      <c r="A103" s="25" t="s">
        <v>237</v>
      </c>
      <c r="B103" s="64" t="s">
        <v>197</v>
      </c>
      <c r="C103" s="27" t="s">
        <v>328</v>
      </c>
      <c r="D103" s="28">
        <v>430000</v>
      </c>
      <c r="E103" s="65">
        <v>430000</v>
      </c>
      <c r="F103" s="66" t="str">
        <f t="shared" si="2"/>
        <v>-</v>
      </c>
    </row>
    <row r="104" spans="1:6" x14ac:dyDescent="0.2">
      <c r="A104" s="25" t="s">
        <v>181</v>
      </c>
      <c r="B104" s="64" t="s">
        <v>197</v>
      </c>
      <c r="C104" s="27" t="s">
        <v>329</v>
      </c>
      <c r="D104" s="28">
        <v>430000</v>
      </c>
      <c r="E104" s="65">
        <v>430000</v>
      </c>
      <c r="F104" s="66" t="str">
        <f t="shared" si="2"/>
        <v>-</v>
      </c>
    </row>
    <row r="105" spans="1:6" ht="22.5" x14ac:dyDescent="0.2">
      <c r="A105" s="25" t="s">
        <v>330</v>
      </c>
      <c r="B105" s="64" t="s">
        <v>197</v>
      </c>
      <c r="C105" s="27" t="s">
        <v>331</v>
      </c>
      <c r="D105" s="28">
        <v>13234800</v>
      </c>
      <c r="E105" s="65">
        <v>11574336</v>
      </c>
      <c r="F105" s="66">
        <f t="shared" si="2"/>
        <v>1660464</v>
      </c>
    </row>
    <row r="106" spans="1:6" ht="45" x14ac:dyDescent="0.2">
      <c r="A106" s="25" t="s">
        <v>332</v>
      </c>
      <c r="B106" s="64" t="s">
        <v>197</v>
      </c>
      <c r="C106" s="27" t="s">
        <v>333</v>
      </c>
      <c r="D106" s="28">
        <v>11054000</v>
      </c>
      <c r="E106" s="65">
        <v>9790500</v>
      </c>
      <c r="F106" s="66">
        <f t="shared" si="2"/>
        <v>1263500</v>
      </c>
    </row>
    <row r="107" spans="1:6" x14ac:dyDescent="0.2">
      <c r="A107" s="25" t="s">
        <v>334</v>
      </c>
      <c r="B107" s="64" t="s">
        <v>197</v>
      </c>
      <c r="C107" s="27" t="s">
        <v>335</v>
      </c>
      <c r="D107" s="28">
        <v>2180800</v>
      </c>
      <c r="E107" s="65">
        <v>1783836</v>
      </c>
      <c r="F107" s="66">
        <f t="shared" si="2"/>
        <v>396964</v>
      </c>
    </row>
    <row r="108" spans="1:6" x14ac:dyDescent="0.2">
      <c r="A108" s="25" t="s">
        <v>336</v>
      </c>
      <c r="B108" s="64" t="s">
        <v>197</v>
      </c>
      <c r="C108" s="27" t="s">
        <v>337</v>
      </c>
      <c r="D108" s="28">
        <v>667848</v>
      </c>
      <c r="E108" s="65">
        <v>556540</v>
      </c>
      <c r="F108" s="66">
        <f t="shared" si="2"/>
        <v>111308</v>
      </c>
    </row>
    <row r="109" spans="1:6" x14ac:dyDescent="0.2">
      <c r="A109" s="25" t="s">
        <v>338</v>
      </c>
      <c r="B109" s="64" t="s">
        <v>197</v>
      </c>
      <c r="C109" s="27" t="s">
        <v>339</v>
      </c>
      <c r="D109" s="28">
        <v>667848</v>
      </c>
      <c r="E109" s="65">
        <v>556540</v>
      </c>
      <c r="F109" s="66">
        <f t="shared" si="2"/>
        <v>111308</v>
      </c>
    </row>
    <row r="110" spans="1:6" ht="22.5" x14ac:dyDescent="0.2">
      <c r="A110" s="25" t="s">
        <v>237</v>
      </c>
      <c r="B110" s="64" t="s">
        <v>197</v>
      </c>
      <c r="C110" s="27" t="s">
        <v>340</v>
      </c>
      <c r="D110" s="28">
        <v>667848</v>
      </c>
      <c r="E110" s="65">
        <v>556540</v>
      </c>
      <c r="F110" s="66">
        <f t="shared" si="2"/>
        <v>111308</v>
      </c>
    </row>
    <row r="111" spans="1:6" x14ac:dyDescent="0.2">
      <c r="A111" s="25" t="s">
        <v>341</v>
      </c>
      <c r="B111" s="64" t="s">
        <v>197</v>
      </c>
      <c r="C111" s="27" t="s">
        <v>342</v>
      </c>
      <c r="D111" s="28">
        <v>667848</v>
      </c>
      <c r="E111" s="65">
        <v>556540</v>
      </c>
      <c r="F111" s="66">
        <f t="shared" ref="F111:F119" si="3">IF(OR(D111="-",IF(E111="-",0,E111)&gt;=IF(D111="-",0,D111)),"-",IF(D111="-",0,D111)-IF(E111="-",0,E111))</f>
        <v>111308</v>
      </c>
    </row>
    <row r="112" spans="1:6" x14ac:dyDescent="0.2">
      <c r="A112" s="25" t="s">
        <v>343</v>
      </c>
      <c r="B112" s="64" t="s">
        <v>197</v>
      </c>
      <c r="C112" s="27" t="s">
        <v>344</v>
      </c>
      <c r="D112" s="28">
        <v>462070</v>
      </c>
      <c r="E112" s="65">
        <v>462070</v>
      </c>
      <c r="F112" s="66" t="str">
        <f t="shared" si="3"/>
        <v>-</v>
      </c>
    </row>
    <row r="113" spans="1:6" x14ac:dyDescent="0.2">
      <c r="A113" s="25" t="s">
        <v>345</v>
      </c>
      <c r="B113" s="64" t="s">
        <v>197</v>
      </c>
      <c r="C113" s="27" t="s">
        <v>346</v>
      </c>
      <c r="D113" s="28">
        <v>462070</v>
      </c>
      <c r="E113" s="65">
        <v>462070</v>
      </c>
      <c r="F113" s="66" t="str">
        <f t="shared" si="3"/>
        <v>-</v>
      </c>
    </row>
    <row r="114" spans="1:6" ht="22.5" x14ac:dyDescent="0.2">
      <c r="A114" s="25" t="s">
        <v>321</v>
      </c>
      <c r="B114" s="64" t="s">
        <v>197</v>
      </c>
      <c r="C114" s="27" t="s">
        <v>347</v>
      </c>
      <c r="D114" s="28">
        <v>462070</v>
      </c>
      <c r="E114" s="65">
        <v>462070</v>
      </c>
      <c r="F114" s="66" t="str">
        <f t="shared" si="3"/>
        <v>-</v>
      </c>
    </row>
    <row r="115" spans="1:6" x14ac:dyDescent="0.2">
      <c r="A115" s="25" t="s">
        <v>228</v>
      </c>
      <c r="B115" s="64" t="s">
        <v>197</v>
      </c>
      <c r="C115" s="27" t="s">
        <v>348</v>
      </c>
      <c r="D115" s="28">
        <v>462070</v>
      </c>
      <c r="E115" s="65">
        <v>462070</v>
      </c>
      <c r="F115" s="66" t="str">
        <f t="shared" si="3"/>
        <v>-</v>
      </c>
    </row>
    <row r="116" spans="1:6" x14ac:dyDescent="0.2">
      <c r="A116" s="25" t="s">
        <v>349</v>
      </c>
      <c r="B116" s="64" t="s">
        <v>197</v>
      </c>
      <c r="C116" s="27" t="s">
        <v>350</v>
      </c>
      <c r="D116" s="28">
        <v>3000000</v>
      </c>
      <c r="E116" s="65">
        <v>3000000</v>
      </c>
      <c r="F116" s="66" t="str">
        <f t="shared" si="3"/>
        <v>-</v>
      </c>
    </row>
    <row r="117" spans="1:6" x14ac:dyDescent="0.2">
      <c r="A117" s="25" t="s">
        <v>351</v>
      </c>
      <c r="B117" s="64" t="s">
        <v>197</v>
      </c>
      <c r="C117" s="27" t="s">
        <v>352</v>
      </c>
      <c r="D117" s="28">
        <v>3000000</v>
      </c>
      <c r="E117" s="65">
        <v>3000000</v>
      </c>
      <c r="F117" s="66" t="str">
        <f t="shared" si="3"/>
        <v>-</v>
      </c>
    </row>
    <row r="118" spans="1:6" ht="22.5" x14ac:dyDescent="0.2">
      <c r="A118" s="25" t="s">
        <v>237</v>
      </c>
      <c r="B118" s="64" t="s">
        <v>197</v>
      </c>
      <c r="C118" s="27" t="s">
        <v>353</v>
      </c>
      <c r="D118" s="28">
        <v>3000000</v>
      </c>
      <c r="E118" s="65">
        <v>3000000</v>
      </c>
      <c r="F118" s="66" t="str">
        <f t="shared" si="3"/>
        <v>-</v>
      </c>
    </row>
    <row r="119" spans="1:6" ht="45" x14ac:dyDescent="0.2">
      <c r="A119" s="25" t="s">
        <v>332</v>
      </c>
      <c r="B119" s="64" t="s">
        <v>197</v>
      </c>
      <c r="C119" s="27" t="s">
        <v>354</v>
      </c>
      <c r="D119" s="28">
        <v>3000000</v>
      </c>
      <c r="E119" s="65">
        <v>3000000</v>
      </c>
      <c r="F119" s="66" t="str">
        <f t="shared" si="3"/>
        <v>-</v>
      </c>
    </row>
    <row r="120" spans="1:6" ht="9" customHeight="1" x14ac:dyDescent="0.2">
      <c r="A120" s="67"/>
      <c r="B120" s="68"/>
      <c r="C120" s="69"/>
      <c r="D120" s="70"/>
      <c r="E120" s="68"/>
      <c r="F120" s="68"/>
    </row>
    <row r="121" spans="1:6" ht="13.5" customHeight="1" x14ac:dyDescent="0.2">
      <c r="A121" s="71" t="s">
        <v>355</v>
      </c>
      <c r="B121" s="72" t="s">
        <v>356</v>
      </c>
      <c r="C121" s="73" t="s">
        <v>198</v>
      </c>
      <c r="D121" s="74">
        <v>-13517600</v>
      </c>
      <c r="E121" s="74">
        <v>-3535599.33</v>
      </c>
      <c r="F121" s="75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5" sqref="A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358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360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361</v>
      </c>
      <c r="B12" s="78" t="s">
        <v>362</v>
      </c>
      <c r="C12" s="79" t="s">
        <v>198</v>
      </c>
      <c r="D12" s="80">
        <v>13517600</v>
      </c>
      <c r="E12" s="80">
        <v>3535599.33</v>
      </c>
      <c r="F12" s="81" t="s">
        <v>198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363</v>
      </c>
      <c r="B14" s="87" t="s">
        <v>364</v>
      </c>
      <c r="C14" s="88" t="s">
        <v>198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365</v>
      </c>
      <c r="B15" s="83"/>
      <c r="C15" s="84"/>
      <c r="D15" s="85"/>
      <c r="E15" s="85"/>
      <c r="F15" s="86"/>
    </row>
    <row r="16" spans="1:6" x14ac:dyDescent="0.2">
      <c r="A16" s="52" t="s">
        <v>366</v>
      </c>
      <c r="B16" s="87" t="s">
        <v>367</v>
      </c>
      <c r="C16" s="88" t="s">
        <v>198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365</v>
      </c>
      <c r="B17" s="83"/>
      <c r="C17" s="84"/>
      <c r="D17" s="85"/>
      <c r="E17" s="85"/>
      <c r="F17" s="86"/>
    </row>
    <row r="18" spans="1:6" x14ac:dyDescent="0.2">
      <c r="A18" s="77" t="s">
        <v>368</v>
      </c>
      <c r="B18" s="78" t="s">
        <v>369</v>
      </c>
      <c r="C18" s="79" t="s">
        <v>370</v>
      </c>
      <c r="D18" s="80">
        <v>13517600</v>
      </c>
      <c r="E18" s="80">
        <v>3535599.33</v>
      </c>
      <c r="F18" s="81">
        <v>9982000.6699999999</v>
      </c>
    </row>
    <row r="19" spans="1:6" ht="22.5" x14ac:dyDescent="0.2">
      <c r="A19" s="77" t="s">
        <v>371</v>
      </c>
      <c r="B19" s="78" t="s">
        <v>369</v>
      </c>
      <c r="C19" s="79" t="s">
        <v>372</v>
      </c>
      <c r="D19" s="80">
        <v>13517600</v>
      </c>
      <c r="E19" s="80">
        <v>3535599.33</v>
      </c>
      <c r="F19" s="81">
        <v>9982000.6699999999</v>
      </c>
    </row>
    <row r="20" spans="1:6" x14ac:dyDescent="0.2">
      <c r="A20" s="77" t="s">
        <v>373</v>
      </c>
      <c r="B20" s="78" t="s">
        <v>374</v>
      </c>
      <c r="C20" s="79" t="s">
        <v>375</v>
      </c>
      <c r="D20" s="80">
        <v>-130337436.03</v>
      </c>
      <c r="E20" s="80">
        <v>-109563781.54000001</v>
      </c>
      <c r="F20" s="81" t="s">
        <v>357</v>
      </c>
    </row>
    <row r="21" spans="1:6" ht="22.5" x14ac:dyDescent="0.2">
      <c r="A21" s="25" t="s">
        <v>376</v>
      </c>
      <c r="B21" s="26" t="s">
        <v>374</v>
      </c>
      <c r="C21" s="89" t="s">
        <v>377</v>
      </c>
      <c r="D21" s="28">
        <v>-130337436.03</v>
      </c>
      <c r="E21" s="28">
        <v>-109563781.54000001</v>
      </c>
      <c r="F21" s="66" t="s">
        <v>357</v>
      </c>
    </row>
    <row r="22" spans="1:6" x14ac:dyDescent="0.2">
      <c r="A22" s="77" t="s">
        <v>378</v>
      </c>
      <c r="B22" s="78" t="s">
        <v>379</v>
      </c>
      <c r="C22" s="79" t="s">
        <v>380</v>
      </c>
      <c r="D22" s="80">
        <v>143855036.03</v>
      </c>
      <c r="E22" s="80">
        <v>113099380.87</v>
      </c>
      <c r="F22" s="81" t="s">
        <v>357</v>
      </c>
    </row>
    <row r="23" spans="1:6" ht="22.5" x14ac:dyDescent="0.2">
      <c r="A23" s="25" t="s">
        <v>381</v>
      </c>
      <c r="B23" s="26" t="s">
        <v>379</v>
      </c>
      <c r="C23" s="89" t="s">
        <v>382</v>
      </c>
      <c r="D23" s="28">
        <v>143855036.03</v>
      </c>
      <c r="E23" s="28">
        <v>113099380.87</v>
      </c>
      <c r="F23" s="66" t="s">
        <v>357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383</v>
      </c>
      <c r="B1" t="s">
        <v>384</v>
      </c>
    </row>
    <row r="2" spans="1:2" x14ac:dyDescent="0.2">
      <c r="A2" t="s">
        <v>385</v>
      </c>
      <c r="B2" t="s">
        <v>386</v>
      </c>
    </row>
    <row r="3" spans="1:2" x14ac:dyDescent="0.2">
      <c r="A3" t="s">
        <v>387</v>
      </c>
      <c r="B3" t="s">
        <v>6</v>
      </c>
    </row>
    <row r="4" spans="1:2" x14ac:dyDescent="0.2">
      <c r="A4" t="s">
        <v>388</v>
      </c>
      <c r="B4" t="s">
        <v>389</v>
      </c>
    </row>
    <row r="5" spans="1:2" x14ac:dyDescent="0.2">
      <c r="A5" t="s">
        <v>390</v>
      </c>
      <c r="B5" t="s">
        <v>391</v>
      </c>
    </row>
    <row r="6" spans="1:2" x14ac:dyDescent="0.2">
      <c r="A6" t="s">
        <v>392</v>
      </c>
      <c r="B6" t="s">
        <v>384</v>
      </c>
    </row>
    <row r="7" spans="1:2" x14ac:dyDescent="0.2">
      <c r="A7" t="s">
        <v>393</v>
      </c>
      <c r="B7" t="s">
        <v>394</v>
      </c>
    </row>
    <row r="8" spans="1:2" x14ac:dyDescent="0.2">
      <c r="A8" t="s">
        <v>395</v>
      </c>
      <c r="B8" t="s">
        <v>394</v>
      </c>
    </row>
    <row r="9" spans="1:2" x14ac:dyDescent="0.2">
      <c r="A9" t="s">
        <v>396</v>
      </c>
      <c r="B9" t="s">
        <v>397</v>
      </c>
    </row>
    <row r="10" spans="1:2" x14ac:dyDescent="0.2">
      <c r="A10" t="s">
        <v>398</v>
      </c>
      <c r="B10" t="s">
        <v>399</v>
      </c>
    </row>
    <row r="11" spans="1:2" x14ac:dyDescent="0.2">
      <c r="A11" t="s">
        <v>400</v>
      </c>
      <c r="B11" t="s">
        <v>391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Васильевна</dc:creator>
  <dc:description>POI HSSF rep:2.51.0.140</dc:description>
  <cp:lastModifiedBy>Нина Васильевна</cp:lastModifiedBy>
  <cp:lastPrinted>2020-12-07T06:55:06Z</cp:lastPrinted>
  <dcterms:modified xsi:type="dcterms:W3CDTF">2020-12-07T06:57:29Z</dcterms:modified>
</cp:coreProperties>
</file>